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0"/>
  </bookViews>
  <sheets>
    <sheet name="31July00" sheetId="1" r:id="rId1"/>
  </sheets>
  <externalReferences>
    <externalReference r:id="rId4"/>
    <externalReference r:id="rId5"/>
    <externalReference r:id="rId6"/>
  </externalReferences>
  <definedNames/>
  <calcPr fullCalcOnLoad="1"/>
</workbook>
</file>

<file path=xl/sharedStrings.xml><?xml version="1.0" encoding="utf-8"?>
<sst xmlns="http://schemas.openxmlformats.org/spreadsheetml/2006/main" count="114" uniqueCount="96">
  <si>
    <t>Accounting Policies</t>
  </si>
  <si>
    <t>Exceptional Items</t>
  </si>
  <si>
    <t>Extraordinary Items</t>
  </si>
  <si>
    <t>Taxation</t>
  </si>
  <si>
    <t>Quoted Securities</t>
  </si>
  <si>
    <t>RM'000</t>
  </si>
  <si>
    <t>Status of Corporate Proposals</t>
  </si>
  <si>
    <t>Seasonality or Cyclicality of Operations</t>
  </si>
  <si>
    <t>Changes in Debt and Equity</t>
  </si>
  <si>
    <t>Group Borrowings and Debt Securities</t>
  </si>
  <si>
    <t>Contingent Liabilities</t>
  </si>
  <si>
    <t>Off Balance Sheet Financial Instruments</t>
  </si>
  <si>
    <t>Material Litigation</t>
  </si>
  <si>
    <t>Segmental Reporting</t>
  </si>
  <si>
    <t>Turnover</t>
  </si>
  <si>
    <t>Before Tax</t>
  </si>
  <si>
    <t>Assets</t>
  </si>
  <si>
    <t>Employed</t>
  </si>
  <si>
    <t>Property development</t>
  </si>
  <si>
    <t>Investment holdings</t>
  </si>
  <si>
    <t>Review of Performance</t>
  </si>
  <si>
    <t>Current Year Prospects</t>
  </si>
  <si>
    <t>Variance of Actual Profit from Forecast Profit and Shortfall in Profit Guarantee</t>
  </si>
  <si>
    <t>Preceding Quarter</t>
  </si>
  <si>
    <t xml:space="preserve">Material Changes in the Quarterly Results Compared to the Results of the </t>
  </si>
  <si>
    <t>a) Long Term Bank Loans</t>
  </si>
  <si>
    <t>Secured</t>
  </si>
  <si>
    <t>Repayment due after the next twelve months</t>
  </si>
  <si>
    <t>Unsecured</t>
  </si>
  <si>
    <t>Redeemable Bank Guaranteed Bonds 1996/2001</t>
  </si>
  <si>
    <t>b) Short Term Bank Borrowings</t>
  </si>
  <si>
    <t>Bank overdrafts</t>
  </si>
  <si>
    <t>Bank acceptances</t>
  </si>
  <si>
    <t>Revolving credits</t>
  </si>
  <si>
    <t>a)</t>
  </si>
  <si>
    <t>b)</t>
  </si>
  <si>
    <t>c)</t>
  </si>
  <si>
    <t>d)</t>
  </si>
  <si>
    <t>Letters of credit  -secured</t>
  </si>
  <si>
    <t>Letters of credit  -unsecured</t>
  </si>
  <si>
    <t xml:space="preserve">Manufacturing </t>
  </si>
  <si>
    <t>Contractor</t>
  </si>
  <si>
    <t>Profit/(Loss)</t>
  </si>
  <si>
    <t>Pre-operating</t>
  </si>
  <si>
    <t>Profits on Sale of Investments and/or Properties</t>
  </si>
  <si>
    <t>Changes in the Composition of the Group</t>
  </si>
  <si>
    <t>This note is not applicable.</t>
  </si>
  <si>
    <t>Dividend</t>
  </si>
  <si>
    <t>Bankers' guarantees -secured</t>
  </si>
  <si>
    <t>Bankers' guarantees -unsecured</t>
  </si>
  <si>
    <t>NOTES TO THE GROUP ACCOUNTS: -</t>
  </si>
  <si>
    <t>ii) On 28 March 2000, the Company announced that it proposed to undertake the following:-</t>
  </si>
  <si>
    <t xml:space="preserve">    Total purchases</t>
  </si>
  <si>
    <t xml:space="preserve">    Total disposals</t>
  </si>
  <si>
    <t xml:space="preserve">    Associated company</t>
  </si>
  <si>
    <t xml:space="preserve">    Others</t>
  </si>
  <si>
    <t xml:space="preserve">    Stocks in quoted securities</t>
  </si>
  <si>
    <t xml:space="preserve">    At cost</t>
  </si>
  <si>
    <t xml:space="preserve">    At book value</t>
  </si>
  <si>
    <t xml:space="preserve">    At market value</t>
  </si>
  <si>
    <t>b)  Long-term investments and stocks in quoted securities as at 31 July 2000 are as follows:-</t>
  </si>
  <si>
    <t>The Group borrowings as at 31 July 2000 are as follows:-</t>
  </si>
  <si>
    <t>There were no extraordinary items for the financial year to date.</t>
  </si>
  <si>
    <t xml:space="preserve">     - Regal Grace Sdn Bhd</t>
  </si>
  <si>
    <t xml:space="preserve">     - Gallant Splendid Sdn Bhd</t>
  </si>
  <si>
    <t xml:space="preserve">     - Scientex International Sdn Bhd</t>
  </si>
  <si>
    <t xml:space="preserve">     - Charming Field Sdn Bhd</t>
  </si>
  <si>
    <t xml:space="preserve">     - Ardour Performance Sdn Bhd; and</t>
  </si>
  <si>
    <t>Realisation of profit on disposal of land</t>
  </si>
  <si>
    <t>Gain on sale of quoted investments</t>
  </si>
  <si>
    <t xml:space="preserve">    Loss on investment</t>
  </si>
  <si>
    <t>Pre-acquisition Profits</t>
  </si>
  <si>
    <t>There were no pre-acquisition profits for the current financial year to date.</t>
  </si>
  <si>
    <t>Trading &amp; services</t>
  </si>
  <si>
    <t>Investment Holdings</t>
  </si>
  <si>
    <t>ii) Resale of Treasury Shares</t>
  </si>
  <si>
    <t>iii) Treasury Shares</t>
  </si>
  <si>
    <t>iv) Employees' Share Option Scheme ('ESOS")</t>
  </si>
  <si>
    <t xml:space="preserve">Share of profit of associated </t>
  </si>
  <si>
    <t xml:space="preserve">  companies:-</t>
  </si>
  <si>
    <t xml:space="preserve">   Long-term Investments:-</t>
  </si>
  <si>
    <t>a)  Disposals by Company's subsidiary, Texland Sdn Berhad of 100% equity interests in:-</t>
  </si>
  <si>
    <t>Exceptional items comprise:-</t>
  </si>
  <si>
    <t xml:space="preserve">     Corporation Sdn Bhd, a wholly-owned subsidiary of the Company.</t>
  </si>
  <si>
    <t>Cumulative</t>
  </si>
  <si>
    <t xml:space="preserve">Current </t>
  </si>
  <si>
    <t>Year</t>
  </si>
  <si>
    <t>To Date</t>
  </si>
  <si>
    <t>31.07.2000</t>
  </si>
  <si>
    <t>Quarter</t>
  </si>
  <si>
    <t>Total:</t>
  </si>
  <si>
    <t>b)  Acquisition  of  100%  of the issued and paid-up capital of Bestex Packaging Sdn Bhd by Bestex</t>
  </si>
  <si>
    <t>i) Share Buy-Backs</t>
  </si>
  <si>
    <t>A First and Final Dividend of 6% comprising 3% tax-exempt and 3% less tax (1999 : 6% tax-exempt)</t>
  </si>
  <si>
    <t>in respect of the financial year ended 31 July 2000 has been declared by the Directors and will be</t>
  </si>
  <si>
    <t>payable on a date to be determined by the Directors later.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</si>
</sst>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_);_(* \(#,##0.0\);_(* &quot;-&quot;??_);_(@_)"/>
  </numFmts>
  <fonts count="5">
    <font>
      <sz val="10"/>
      <name val="Arial"/>
      <family val="0"/>
    </font>
    <font>
      <b/>
      <sz val="10"/>
      <name val="Arial"/>
      <family val="2"/>
    </font>
    <font>
      <b/>
      <sz val="11"/>
      <name val="Arial"/>
      <family val="2"/>
    </font>
    <font>
      <u val="single"/>
      <sz val="10"/>
      <color indexed="12"/>
      <name val="Arial"/>
      <family val="0"/>
    </font>
    <font>
      <u val="single"/>
      <sz val="10"/>
      <color indexed="36"/>
      <name val="Arial"/>
      <family val="0"/>
    </font>
  </fonts>
  <fills count="2">
    <fill>
      <patternFill/>
    </fill>
    <fill>
      <patternFill patternType="gray125"/>
    </fill>
  </fills>
  <borders count="6">
    <border>
      <left/>
      <right/>
      <top/>
      <bottom/>
      <diagonal/>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1" fillId="0" borderId="0" xfId="0" applyFont="1" applyAlignment="1">
      <alignment/>
    </xf>
    <xf numFmtId="0" fontId="1" fillId="0" borderId="0" xfId="0" applyFont="1" applyAlignment="1">
      <alignment horizontal="left"/>
    </xf>
    <xf numFmtId="15" fontId="0" fillId="0" borderId="0" xfId="0" applyNumberFormat="1" applyAlignment="1">
      <alignment/>
    </xf>
    <xf numFmtId="0" fontId="0" fillId="0" borderId="0" xfId="0" applyAlignment="1">
      <alignment horizontal="center"/>
    </xf>
    <xf numFmtId="170" fontId="0" fillId="0" borderId="0" xfId="15" applyNumberFormat="1" applyAlignment="1">
      <alignment/>
    </xf>
    <xf numFmtId="170" fontId="0" fillId="0" borderId="0" xfId="15" applyNumberFormat="1" applyFont="1" applyAlignment="1">
      <alignment/>
    </xf>
    <xf numFmtId="0" fontId="0" fillId="0" borderId="0" xfId="0" applyAlignment="1">
      <alignment horizontal="left"/>
    </xf>
    <xf numFmtId="0" fontId="0" fillId="0" borderId="0" xfId="0" applyAlignment="1">
      <alignment horizontal="right"/>
    </xf>
    <xf numFmtId="170" fontId="0" fillId="0" borderId="0" xfId="15" applyNumberFormat="1" applyAlignment="1">
      <alignment/>
    </xf>
    <xf numFmtId="170" fontId="0" fillId="0" borderId="1" xfId="15" applyNumberFormat="1" applyBorder="1" applyAlignment="1">
      <alignment/>
    </xf>
    <xf numFmtId="170" fontId="0" fillId="0" borderId="0" xfId="15" applyNumberFormat="1" applyBorder="1" applyAlignment="1">
      <alignment/>
    </xf>
    <xf numFmtId="170" fontId="0" fillId="0" borderId="0" xfId="0" applyNumberFormat="1" applyAlignment="1">
      <alignment/>
    </xf>
    <xf numFmtId="170" fontId="0" fillId="0" borderId="2" xfId="0" applyNumberFormat="1" applyBorder="1" applyAlignment="1">
      <alignment/>
    </xf>
    <xf numFmtId="170" fontId="0" fillId="0" borderId="2" xfId="15" applyNumberFormat="1" applyBorder="1" applyAlignment="1">
      <alignment/>
    </xf>
    <xf numFmtId="0" fontId="0" fillId="0" borderId="0" xfId="0" applyFont="1" applyAlignment="1">
      <alignment/>
    </xf>
    <xf numFmtId="0" fontId="1" fillId="0" borderId="0" xfId="0" applyFont="1" applyAlignment="1">
      <alignment horizontal="right"/>
    </xf>
    <xf numFmtId="170" fontId="1" fillId="0" borderId="0" xfId="15" applyNumberFormat="1" applyFont="1" applyAlignment="1">
      <alignment/>
    </xf>
    <xf numFmtId="0" fontId="1" fillId="0" borderId="0" xfId="0" applyFont="1" applyAlignment="1">
      <alignment horizontal="center"/>
    </xf>
    <xf numFmtId="170" fontId="0" fillId="0" borderId="0" xfId="15" applyNumberFormat="1" applyFont="1" applyAlignment="1" quotePrefix="1">
      <alignment horizontal="right"/>
    </xf>
    <xf numFmtId="170" fontId="0" fillId="0" borderId="3" xfId="15" applyNumberFormat="1" applyFont="1" applyBorder="1" applyAlignment="1">
      <alignment/>
    </xf>
    <xf numFmtId="170" fontId="0" fillId="0" borderId="1" xfId="15" applyNumberFormat="1" applyFont="1" applyBorder="1" applyAlignment="1">
      <alignment/>
    </xf>
    <xf numFmtId="170" fontId="0" fillId="0" borderId="0" xfId="15" applyNumberFormat="1" applyFont="1" applyBorder="1" applyAlignment="1">
      <alignment/>
    </xf>
    <xf numFmtId="0" fontId="0" fillId="0" borderId="0" xfId="0" applyFont="1" applyAlignment="1">
      <alignment horizontal="right"/>
    </xf>
    <xf numFmtId="0" fontId="0" fillId="0" borderId="4" xfId="0" applyFont="1" applyBorder="1" applyAlignment="1">
      <alignment horizontal="right"/>
    </xf>
    <xf numFmtId="0" fontId="0" fillId="0" borderId="3" xfId="0" applyFont="1" applyBorder="1" applyAlignment="1">
      <alignment horizontal="right"/>
    </xf>
    <xf numFmtId="0" fontId="0" fillId="0" borderId="4" xfId="0" applyBorder="1" applyAlignment="1">
      <alignment/>
    </xf>
    <xf numFmtId="0" fontId="0" fillId="0" borderId="3" xfId="0" applyBorder="1" applyAlignment="1">
      <alignment/>
    </xf>
    <xf numFmtId="170" fontId="0" fillId="0" borderId="5" xfId="15" applyNumberFormat="1" applyBorder="1" applyAlignment="1">
      <alignment/>
    </xf>
    <xf numFmtId="0" fontId="0" fillId="0" borderId="0" xfId="0" applyBorder="1" applyAlignment="1">
      <alignment/>
    </xf>
    <xf numFmtId="170" fontId="0" fillId="0" borderId="0" xfId="15" applyNumberFormat="1" applyAlignment="1">
      <alignment horizontal="right"/>
    </xf>
    <xf numFmtId="0" fontId="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19050</xdr:rowOff>
    </xdr:from>
    <xdr:to>
      <xdr:col>9</xdr:col>
      <xdr:colOff>0</xdr:colOff>
      <xdr:row>11</xdr:row>
      <xdr:rowOff>19050</xdr:rowOff>
    </xdr:to>
    <xdr:sp>
      <xdr:nvSpPr>
        <xdr:cNvPr id="1" name="TextBox 1"/>
        <xdr:cNvSpPr txBox="1">
          <a:spLocks noChangeArrowheads="1"/>
        </xdr:cNvSpPr>
      </xdr:nvSpPr>
      <xdr:spPr>
        <a:xfrm>
          <a:off x="619125" y="1238250"/>
          <a:ext cx="5600700"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quarterly financial statements are prepared using the same accounting policies, methods of computation and basis of consolidation as those used in the preparation of the most recent annual financial statements. </a:t>
          </a:r>
        </a:p>
      </xdr:txBody>
    </xdr:sp>
    <xdr:clientData/>
  </xdr:twoCellAnchor>
  <xdr:twoCellAnchor>
    <xdr:from>
      <xdr:col>1</xdr:col>
      <xdr:colOff>0</xdr:colOff>
      <xdr:row>28</xdr:row>
      <xdr:rowOff>47625</xdr:rowOff>
    </xdr:from>
    <xdr:to>
      <xdr:col>8</xdr:col>
      <xdr:colOff>561975</xdr:colOff>
      <xdr:row>31</xdr:row>
      <xdr:rowOff>0</xdr:rowOff>
    </xdr:to>
    <xdr:sp>
      <xdr:nvSpPr>
        <xdr:cNvPr id="2" name="Text 2"/>
        <xdr:cNvSpPr txBox="1">
          <a:spLocks noChangeArrowheads="1"/>
        </xdr:cNvSpPr>
      </xdr:nvSpPr>
      <xdr:spPr>
        <a:xfrm>
          <a:off x="609600" y="4457700"/>
          <a:ext cx="5562600" cy="43815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The provision made for taxation on operating income for the financial year to date includes provision for deferred taxation. </a:t>
          </a:r>
        </a:p>
      </xdr:txBody>
    </xdr:sp>
    <xdr:clientData/>
  </xdr:twoCellAnchor>
  <xdr:twoCellAnchor>
    <xdr:from>
      <xdr:col>0</xdr:col>
      <xdr:colOff>600075</xdr:colOff>
      <xdr:row>35</xdr:row>
      <xdr:rowOff>28575</xdr:rowOff>
    </xdr:from>
    <xdr:to>
      <xdr:col>9</xdr:col>
      <xdr:colOff>0</xdr:colOff>
      <xdr:row>37</xdr:row>
      <xdr:rowOff>38100</xdr:rowOff>
    </xdr:to>
    <xdr:sp>
      <xdr:nvSpPr>
        <xdr:cNvPr id="3" name="TextBox 3"/>
        <xdr:cNvSpPr txBox="1">
          <a:spLocks noChangeArrowheads="1"/>
        </xdr:cNvSpPr>
      </xdr:nvSpPr>
      <xdr:spPr>
        <a:xfrm>
          <a:off x="600075" y="5572125"/>
          <a:ext cx="5619750" cy="3333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profits on sale of investments and/or  properties  outside  the  ordinary  course  of  the  Group's business for the current financial year to date.</a:t>
          </a:r>
        </a:p>
      </xdr:txBody>
    </xdr:sp>
    <xdr:clientData/>
  </xdr:twoCellAnchor>
  <xdr:twoCellAnchor>
    <xdr:from>
      <xdr:col>0</xdr:col>
      <xdr:colOff>600075</xdr:colOff>
      <xdr:row>62</xdr:row>
      <xdr:rowOff>0</xdr:rowOff>
    </xdr:from>
    <xdr:to>
      <xdr:col>8</xdr:col>
      <xdr:colOff>533400</xdr:colOff>
      <xdr:row>65</xdr:row>
      <xdr:rowOff>0</xdr:rowOff>
    </xdr:to>
    <xdr:sp>
      <xdr:nvSpPr>
        <xdr:cNvPr id="4" name="TextBox 4"/>
        <xdr:cNvSpPr txBox="1">
          <a:spLocks noChangeArrowheads="1"/>
        </xdr:cNvSpPr>
      </xdr:nvSpPr>
      <xdr:spPr>
        <a:xfrm>
          <a:off x="600075" y="9544050"/>
          <a:ext cx="5543550" cy="3429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During the current financial year to date, the following acquisitions and disposals were carried out:-
b)  Disposals of 100% equity in:
     - Regal Grace Sdn Bhd   
     - Gallant Splendid Sdn Bhd
     - Scientex International Sdn Bhd
     - Charming Field Sdn Bhd
     - Ardour Performance Sdn Bhd
c) 
</a:t>
          </a:r>
        </a:p>
      </xdr:txBody>
    </xdr:sp>
    <xdr:clientData/>
  </xdr:twoCellAnchor>
  <xdr:twoCellAnchor>
    <xdr:from>
      <xdr:col>1</xdr:col>
      <xdr:colOff>19050</xdr:colOff>
      <xdr:row>77</xdr:row>
      <xdr:rowOff>0</xdr:rowOff>
    </xdr:from>
    <xdr:to>
      <xdr:col>8</xdr:col>
      <xdr:colOff>581025</xdr:colOff>
      <xdr:row>95</xdr:row>
      <xdr:rowOff>9525</xdr:rowOff>
    </xdr:to>
    <xdr:sp>
      <xdr:nvSpPr>
        <xdr:cNvPr id="5" name="TextBox 5"/>
        <xdr:cNvSpPr txBox="1">
          <a:spLocks noChangeArrowheads="1"/>
        </xdr:cNvSpPr>
      </xdr:nvSpPr>
      <xdr:spPr>
        <a:xfrm>
          <a:off x="628650" y="11744325"/>
          <a:ext cx="5562600" cy="4086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following are the corporate proposals that have been announced by the Company but not completed within 7 days before the date of issue of this report:-
i) On 28 March 2000, the Company announced that it proposed to undertake the following:-
   (a)   Proposed   Private   Placement   of   6,000,000   new   ordinary   shares   of   RM1.00   each
          representing  approximately 10.00%  of  the existing  issued  and  paid-up  share  capital  of
          the   Company. The   Proposed   Private  Placement, which  had   been   approved   by   the   
          Securities   Commission   and   the  other  relevant  authorities,  is  pending  implementation. 
   (b)   Proposed  Bonus  Issue  of  up to  a  maximum  of  84,799,000  new  ordinary  shares  to  be
          credited   as   fully  paid-up  on   the  basis  of  one (1)  new  ordinary  share for every one (1)
          existing ordinary  share held at an  entitlement  date  to  be  determined  and  announced  by 
          the  Directors  of  the  Company  at  a  later  date. The Proposed Bonus Issue is pending the
          approvals from the relevant authorities. 
ii) On  18  September  2000,  the  Company   announced   that  it  proposed  to  acquire  a  total  of  
   1,999,998   ordinary  shares  of  RM1.00   each   representing  20%  of  the  existing  issued  and 
   paid-up  share  capital  of  Rigidtex  Sdn  Bhd  from  SPM  Membrane  Switch  Sdn  Bhd and Abu
   Hassan  bin  Hashim  for  a  total  cash  consideration  of  RM1,999,998, and  also   to  subscribe 
   for  6,500,000  new  ordinary  shares  of   RM1.00   each  representing   18.6%  of   the   enlarged 
   issued and paid-up share capital of Rigidtex Sdn Bhd. for a total of RM6.5 million cash.  Both the
   proposals are pending completion.</a:t>
          </a:r>
        </a:p>
      </xdr:txBody>
    </xdr:sp>
    <xdr:clientData/>
  </xdr:twoCellAnchor>
  <xdr:twoCellAnchor>
    <xdr:from>
      <xdr:col>1</xdr:col>
      <xdr:colOff>19050</xdr:colOff>
      <xdr:row>97</xdr:row>
      <xdr:rowOff>57150</xdr:rowOff>
    </xdr:from>
    <xdr:to>
      <xdr:col>8</xdr:col>
      <xdr:colOff>581025</xdr:colOff>
      <xdr:row>99</xdr:row>
      <xdr:rowOff>76200</xdr:rowOff>
    </xdr:to>
    <xdr:sp>
      <xdr:nvSpPr>
        <xdr:cNvPr id="6" name="TextBox 6"/>
        <xdr:cNvSpPr txBox="1">
          <a:spLocks noChangeArrowheads="1"/>
        </xdr:cNvSpPr>
      </xdr:nvSpPr>
      <xdr:spPr>
        <a:xfrm flipV="1">
          <a:off x="628650" y="16049625"/>
          <a:ext cx="5562600" cy="34290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The business operations of the Group were not materially affected by seasonal or cyclical factors  
during the financial year under review.
</a:t>
          </a:r>
        </a:p>
      </xdr:txBody>
    </xdr:sp>
    <xdr:clientData/>
  </xdr:twoCellAnchor>
  <xdr:twoCellAnchor>
    <xdr:from>
      <xdr:col>0</xdr:col>
      <xdr:colOff>590550</xdr:colOff>
      <xdr:row>102</xdr:row>
      <xdr:rowOff>104775</xdr:rowOff>
    </xdr:from>
    <xdr:to>
      <xdr:col>8</xdr:col>
      <xdr:colOff>561975</xdr:colOff>
      <xdr:row>106</xdr:row>
      <xdr:rowOff>28575</xdr:rowOff>
    </xdr:to>
    <xdr:sp>
      <xdr:nvSpPr>
        <xdr:cNvPr id="7" name="TextBox 7"/>
        <xdr:cNvSpPr txBox="1">
          <a:spLocks noChangeArrowheads="1"/>
        </xdr:cNvSpPr>
      </xdr:nvSpPr>
      <xdr:spPr>
        <a:xfrm>
          <a:off x="590550" y="16821150"/>
          <a:ext cx="5581650" cy="57150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There were no issuances and repayments of debt and equity securities, share buy-backs, share cancellations, shares held as treasury shares and resale of treasury shares during  the current financial year to date except for the following:-
</a:t>
          </a:r>
        </a:p>
      </xdr:txBody>
    </xdr:sp>
    <xdr:clientData/>
  </xdr:twoCellAnchor>
  <xdr:twoCellAnchor>
    <xdr:from>
      <xdr:col>1</xdr:col>
      <xdr:colOff>9525</xdr:colOff>
      <xdr:row>39</xdr:row>
      <xdr:rowOff>9525</xdr:rowOff>
    </xdr:from>
    <xdr:to>
      <xdr:col>8</xdr:col>
      <xdr:colOff>466725</xdr:colOff>
      <xdr:row>41</xdr:row>
      <xdr:rowOff>19050</xdr:rowOff>
    </xdr:to>
    <xdr:sp>
      <xdr:nvSpPr>
        <xdr:cNvPr id="8" name="TextBox 8"/>
        <xdr:cNvSpPr txBox="1">
          <a:spLocks noChangeArrowheads="1"/>
        </xdr:cNvSpPr>
      </xdr:nvSpPr>
      <xdr:spPr>
        <a:xfrm>
          <a:off x="619125" y="6191250"/>
          <a:ext cx="545782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Total  purchases  and  disposals of  quoted  securities for the current  financial year to date and      
    loss arising therefrom are as follows:- 
    </a:t>
          </a:r>
        </a:p>
      </xdr:txBody>
    </xdr:sp>
    <xdr:clientData/>
  </xdr:twoCellAnchor>
  <xdr:twoCellAnchor>
    <xdr:from>
      <xdr:col>1</xdr:col>
      <xdr:colOff>0</xdr:colOff>
      <xdr:row>164</xdr:row>
      <xdr:rowOff>9525</xdr:rowOff>
    </xdr:from>
    <xdr:to>
      <xdr:col>8</xdr:col>
      <xdr:colOff>542925</xdr:colOff>
      <xdr:row>167</xdr:row>
      <xdr:rowOff>66675</xdr:rowOff>
    </xdr:to>
    <xdr:sp>
      <xdr:nvSpPr>
        <xdr:cNvPr id="9" name="TextBox 9"/>
        <xdr:cNvSpPr txBox="1">
          <a:spLocks noChangeArrowheads="1"/>
        </xdr:cNvSpPr>
      </xdr:nvSpPr>
      <xdr:spPr>
        <a:xfrm>
          <a:off x="609600" y="26108025"/>
          <a:ext cx="5543550" cy="43815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Contingent liabilities of the Group as at 23 September 2000 (the latest practicable date which is within 7 days before the date of issue of this quarterly report) comprise the following:-
</a:t>
          </a:r>
        </a:p>
      </xdr:txBody>
    </xdr:sp>
    <xdr:clientData/>
  </xdr:twoCellAnchor>
  <xdr:twoCellAnchor>
    <xdr:from>
      <xdr:col>1</xdr:col>
      <xdr:colOff>19050</xdr:colOff>
      <xdr:row>177</xdr:row>
      <xdr:rowOff>123825</xdr:rowOff>
    </xdr:from>
    <xdr:to>
      <xdr:col>8</xdr:col>
      <xdr:colOff>561975</xdr:colOff>
      <xdr:row>181</xdr:row>
      <xdr:rowOff>114300</xdr:rowOff>
    </xdr:to>
    <xdr:sp>
      <xdr:nvSpPr>
        <xdr:cNvPr id="10" name="TextBox 10"/>
        <xdr:cNvSpPr txBox="1">
          <a:spLocks noChangeArrowheads="1"/>
        </xdr:cNvSpPr>
      </xdr:nvSpPr>
      <xdr:spPr>
        <a:xfrm>
          <a:off x="628650" y="28136850"/>
          <a:ext cx="5543550" cy="638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off-balance sheet risk as at 23 September 2000 (the latest practicable date which is within 7 days before the date of issue of this quarterly report).</a:t>
          </a:r>
        </a:p>
      </xdr:txBody>
    </xdr:sp>
    <xdr:clientData/>
  </xdr:twoCellAnchor>
  <xdr:twoCellAnchor>
    <xdr:from>
      <xdr:col>1</xdr:col>
      <xdr:colOff>0</xdr:colOff>
      <xdr:row>187</xdr:row>
      <xdr:rowOff>9525</xdr:rowOff>
    </xdr:from>
    <xdr:to>
      <xdr:col>8</xdr:col>
      <xdr:colOff>600075</xdr:colOff>
      <xdr:row>190</xdr:row>
      <xdr:rowOff>133350</xdr:rowOff>
    </xdr:to>
    <xdr:sp>
      <xdr:nvSpPr>
        <xdr:cNvPr id="11" name="TextBox 11"/>
        <xdr:cNvSpPr txBox="1">
          <a:spLocks noChangeArrowheads="1"/>
        </xdr:cNvSpPr>
      </xdr:nvSpPr>
      <xdr:spPr>
        <a:xfrm>
          <a:off x="609600" y="28965525"/>
          <a:ext cx="5600700" cy="609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is not engaged in any material litigation as at 23 September 2000 (the latest practicable date which is within 7 days before the  date of issue of this quarterly report) which will adversely affect the  operations of the Group.
</a:t>
          </a:r>
        </a:p>
      </xdr:txBody>
    </xdr:sp>
    <xdr:clientData/>
  </xdr:twoCellAnchor>
  <xdr:twoCellAnchor>
    <xdr:from>
      <xdr:col>1</xdr:col>
      <xdr:colOff>0</xdr:colOff>
      <xdr:row>233</xdr:row>
      <xdr:rowOff>38100</xdr:rowOff>
    </xdr:from>
    <xdr:to>
      <xdr:col>8</xdr:col>
      <xdr:colOff>590550</xdr:colOff>
      <xdr:row>244</xdr:row>
      <xdr:rowOff>85725</xdr:rowOff>
    </xdr:to>
    <xdr:sp>
      <xdr:nvSpPr>
        <xdr:cNvPr id="12" name="TextBox 13"/>
        <xdr:cNvSpPr txBox="1">
          <a:spLocks noChangeArrowheads="1"/>
        </xdr:cNvSpPr>
      </xdr:nvSpPr>
      <xdr:spPr>
        <a:xfrm>
          <a:off x="609600" y="35528250"/>
          <a:ext cx="5591175" cy="2895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Profit before taxation and minority interests registered in the current financial  year was RM25.07 million  as  compared  to  RM25.16  million in  the previous year. However, profit  before taxation and 
after minority  interests for the Group increased to RM20.50 million, an  increase of 17.28% from RM17.48 million previously. 
Group  turnover  declined  marginally  by  3.61%  to  RM177.52  million  as  compared to  RM184.16
million  in  the  previous  financial  year. This  is  mainly  attributed  to  the soft property market, thus 
the decline  in  sales contribution  from the property sector. However, the  manufacturing division has  recorded   an  improved  turnover  by  19.38%   to  RM139.02   million  as   compared  to  RM116.45 
million  previously  thus enabling  the Group to offset the  decline from the property division. With the on-going  expansion of  the manufacturing division, the Group  will continue to benefit from the growth of this division.</a:t>
          </a:r>
        </a:p>
      </xdr:txBody>
    </xdr:sp>
    <xdr:clientData/>
  </xdr:twoCellAnchor>
  <xdr:twoCellAnchor>
    <xdr:from>
      <xdr:col>1</xdr:col>
      <xdr:colOff>19050</xdr:colOff>
      <xdr:row>246</xdr:row>
      <xdr:rowOff>19050</xdr:rowOff>
    </xdr:from>
    <xdr:to>
      <xdr:col>8</xdr:col>
      <xdr:colOff>523875</xdr:colOff>
      <xdr:row>249</xdr:row>
      <xdr:rowOff>47625</xdr:rowOff>
    </xdr:to>
    <xdr:sp>
      <xdr:nvSpPr>
        <xdr:cNvPr id="13" name="TextBox 14"/>
        <xdr:cNvSpPr txBox="1">
          <a:spLocks noChangeArrowheads="1"/>
        </xdr:cNvSpPr>
      </xdr:nvSpPr>
      <xdr:spPr>
        <a:xfrm>
          <a:off x="628650" y="38700075"/>
          <a:ext cx="5505450" cy="10001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Board  is  confident that  the  strong fundamentals  that  sustained  the Group  in  the past will
continue to support the Group in its future growth.
Barring unforeseen circumstances, the Directors expect to  maintain  the  Group's  performance for the year 2000/2001 . </a:t>
          </a:r>
        </a:p>
      </xdr:txBody>
    </xdr:sp>
    <xdr:clientData/>
  </xdr:twoCellAnchor>
  <xdr:twoCellAnchor>
    <xdr:from>
      <xdr:col>1</xdr:col>
      <xdr:colOff>0</xdr:colOff>
      <xdr:row>223</xdr:row>
      <xdr:rowOff>19050</xdr:rowOff>
    </xdr:from>
    <xdr:to>
      <xdr:col>8</xdr:col>
      <xdr:colOff>571500</xdr:colOff>
      <xdr:row>230</xdr:row>
      <xdr:rowOff>133350</xdr:rowOff>
    </xdr:to>
    <xdr:sp>
      <xdr:nvSpPr>
        <xdr:cNvPr id="14" name="TextBox 16"/>
        <xdr:cNvSpPr txBox="1">
          <a:spLocks noChangeArrowheads="1"/>
        </xdr:cNvSpPr>
      </xdr:nvSpPr>
      <xdr:spPr>
        <a:xfrm>
          <a:off x="609600" y="33937575"/>
          <a:ext cx="5572125" cy="1333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recorded an increase in turnover to RM48.97 million for the current quarter, an increase of 6.85% from the preceding 3rd quarter of RM45.83 million. The increase is attributed to higher sales contribution from the manufacturing division resulting from improved demand.
Profit attributable to shareholders increased to RM5.89 million, an increase of 15.95% from the preceding 3rd quarter of RM5.08 million. This is attributed to the improved turnover and higher share of profit from associated companies.
</a:t>
          </a:r>
        </a:p>
      </xdr:txBody>
    </xdr:sp>
    <xdr:clientData/>
  </xdr:twoCellAnchor>
  <xdr:twoCellAnchor editAs="oneCell">
    <xdr:from>
      <xdr:col>4</xdr:col>
      <xdr:colOff>76200</xdr:colOff>
      <xdr:row>1</xdr:row>
      <xdr:rowOff>9525</xdr:rowOff>
    </xdr:from>
    <xdr:to>
      <xdr:col>4</xdr:col>
      <xdr:colOff>533400</xdr:colOff>
      <xdr:row>3</xdr:row>
      <xdr:rowOff>114300</xdr:rowOff>
    </xdr:to>
    <xdr:pic>
      <xdr:nvPicPr>
        <xdr:cNvPr id="15" name="Picture 8"/>
        <xdr:cNvPicPr preferRelativeResize="1">
          <a:picLocks noChangeAspect="1"/>
        </xdr:cNvPicPr>
      </xdr:nvPicPr>
      <xdr:blipFill>
        <a:blip r:embed="rId1"/>
        <a:stretch>
          <a:fillRect/>
        </a:stretch>
      </xdr:blipFill>
      <xdr:spPr>
        <a:xfrm>
          <a:off x="2533650" y="66675"/>
          <a:ext cx="457200" cy="428625"/>
        </a:xfrm>
        <a:prstGeom prst="rect">
          <a:avLst/>
        </a:prstGeom>
        <a:solidFill>
          <a:srgbClr val="FFFFFF"/>
        </a:solidFill>
        <a:ln w="1" cmpd="sng">
          <a:noFill/>
        </a:ln>
      </xdr:spPr>
    </xdr:pic>
    <xdr:clientData/>
  </xdr:twoCellAnchor>
  <xdr:twoCellAnchor>
    <xdr:from>
      <xdr:col>1</xdr:col>
      <xdr:colOff>114300</xdr:colOff>
      <xdr:row>115</xdr:row>
      <xdr:rowOff>19050</xdr:rowOff>
    </xdr:from>
    <xdr:to>
      <xdr:col>8</xdr:col>
      <xdr:colOff>523875</xdr:colOff>
      <xdr:row>119</xdr:row>
      <xdr:rowOff>342900</xdr:rowOff>
    </xdr:to>
    <xdr:sp>
      <xdr:nvSpPr>
        <xdr:cNvPr id="16" name="TextBox 18"/>
        <xdr:cNvSpPr txBox="1">
          <a:spLocks noChangeArrowheads="1"/>
        </xdr:cNvSpPr>
      </xdr:nvSpPr>
      <xdr:spPr>
        <a:xfrm>
          <a:off x="723900" y="18773775"/>
          <a:ext cx="5410200" cy="88582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A total of 2,131,000 treasury shares were sold on the open market for a total consideration of RM9,636,808 at an average price of RM4.52 per share. The highest and lowest price per share was RM5.80 and RM4.50 respectively. A surplus of RM5.06 million from the resale as reflected in the share premium account has improved the net tangible assets value of the Group by about 8.22 sen per share.</a:t>
          </a:r>
        </a:p>
      </xdr:txBody>
    </xdr:sp>
    <xdr:clientData/>
  </xdr:twoCellAnchor>
  <xdr:twoCellAnchor>
    <xdr:from>
      <xdr:col>1</xdr:col>
      <xdr:colOff>95250</xdr:colOff>
      <xdr:row>108</xdr:row>
      <xdr:rowOff>76200</xdr:rowOff>
    </xdr:from>
    <xdr:to>
      <xdr:col>8</xdr:col>
      <xdr:colOff>552450</xdr:colOff>
      <xdr:row>112</xdr:row>
      <xdr:rowOff>152400</xdr:rowOff>
    </xdr:to>
    <xdr:sp>
      <xdr:nvSpPr>
        <xdr:cNvPr id="17" name="TextBox 19"/>
        <xdr:cNvSpPr txBox="1">
          <a:spLocks noChangeArrowheads="1"/>
        </xdr:cNvSpPr>
      </xdr:nvSpPr>
      <xdr:spPr>
        <a:xfrm>
          <a:off x="704850" y="17764125"/>
          <a:ext cx="5457825" cy="65722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The Company purchased a total of 1,170,000 of its own shares for a total purchase consideration of RM2,669,378 at an average price of RM2.28 per share. The highest and lowest price paid for the shares is RM2.45 and RM1.95 respectively. The shares so purchased are held as treasury shares.</a:t>
          </a:r>
        </a:p>
      </xdr:txBody>
    </xdr:sp>
    <xdr:clientData/>
  </xdr:twoCellAnchor>
  <xdr:twoCellAnchor>
    <xdr:from>
      <xdr:col>1</xdr:col>
      <xdr:colOff>152400</xdr:colOff>
      <xdr:row>122</xdr:row>
      <xdr:rowOff>47625</xdr:rowOff>
    </xdr:from>
    <xdr:to>
      <xdr:col>8</xdr:col>
      <xdr:colOff>533400</xdr:colOff>
      <xdr:row>126</xdr:row>
      <xdr:rowOff>38100</xdr:rowOff>
    </xdr:to>
    <xdr:sp>
      <xdr:nvSpPr>
        <xdr:cNvPr id="18" name="TextBox 20"/>
        <xdr:cNvSpPr txBox="1">
          <a:spLocks noChangeArrowheads="1"/>
        </xdr:cNvSpPr>
      </xdr:nvSpPr>
      <xdr:spPr>
        <a:xfrm>
          <a:off x="762000" y="20002500"/>
          <a:ext cx="5381625" cy="3714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The total number of shares purchased and retained in treasury as at 31 July 2000 is 180,000 shares and the average cost per share is RM2.15.</a:t>
          </a:r>
        </a:p>
      </xdr:txBody>
    </xdr:sp>
    <xdr:clientData/>
  </xdr:twoCellAnchor>
  <xdr:twoCellAnchor>
    <xdr:from>
      <xdr:col>1</xdr:col>
      <xdr:colOff>133350</xdr:colOff>
      <xdr:row>129</xdr:row>
      <xdr:rowOff>28575</xdr:rowOff>
    </xdr:from>
    <xdr:to>
      <xdr:col>8</xdr:col>
      <xdr:colOff>581025</xdr:colOff>
      <xdr:row>132</xdr:row>
      <xdr:rowOff>19050</xdr:rowOff>
    </xdr:to>
    <xdr:sp>
      <xdr:nvSpPr>
        <xdr:cNvPr id="19" name="TextBox 21"/>
        <xdr:cNvSpPr txBox="1">
          <a:spLocks noChangeArrowheads="1"/>
        </xdr:cNvSpPr>
      </xdr:nvSpPr>
      <xdr:spPr>
        <a:xfrm flipV="1">
          <a:off x="742950" y="20707350"/>
          <a:ext cx="5448300" cy="36195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The issuance of 888,000 new ordinary shares of RM1.00 each under the ESOS at an issue price of RM2.08 per new ordinary share.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ARY_TAN\MY%20DOCUMENTS\My%20Documents\SIN\CONSOL\2000\Conso0400\segmental04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ilyk\my%20documents\DATA\GENERAL\GroupAC07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milyk\my%20documents\DATA\GENERAL\segmental07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GMENTAL"/>
      <sheetName val="SEGMENTAL quarterly"/>
      <sheetName val="summary"/>
      <sheetName val="Comparison"/>
      <sheetName val="Sheet3"/>
    </sheetNames>
    <sheetDataSet>
      <sheetData sheetId="0">
        <row r="102">
          <cell r="G102">
            <v>0</v>
          </cell>
          <cell r="H102">
            <v>1056472.257</v>
          </cell>
          <cell r="I102">
            <v>21227198.8575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niontex"/>
      <sheetName val="Bestex"/>
      <sheetName val="SPSB FILE"/>
      <sheetName val="Polymer Div"/>
      <sheetName val="Textile Div"/>
      <sheetName val="Textile Div DETAIL BS"/>
      <sheetName val="JB Div"/>
      <sheetName val="GRP INTERCO je"/>
      <sheetName val="Malacca Div"/>
      <sheetName val="TEXLAND SUBS.."/>
      <sheetName val="AIDIROS N SUBS BSHEET "/>
      <sheetName val="MainConsol PNL"/>
      <sheetName val="KLSE INCOME"/>
      <sheetName val="KLSE Balance Sheet"/>
      <sheetName val="NOTES"/>
      <sheetName val="Debtor Analysis"/>
      <sheetName val="Creditor Analysis "/>
      <sheetName val="Eff-SH"/>
    </sheetNames>
    <sheetDataSet>
      <sheetData sheetId="14">
        <row r="85">
          <cell r="I85">
            <v>15701740</v>
          </cell>
        </row>
        <row r="100">
          <cell r="I100">
            <v>8380723</v>
          </cell>
        </row>
        <row r="106">
          <cell r="I106">
            <v>30400850.42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GMENTAL"/>
      <sheetName val="SEGMENTAL quarterly"/>
      <sheetName val="summary"/>
      <sheetName val="Comparison"/>
      <sheetName val="SIB GRP"/>
    </sheetNames>
    <sheetDataSet>
      <sheetData sheetId="2">
        <row r="42">
          <cell r="F42">
            <v>139016791.0535</v>
          </cell>
        </row>
        <row r="43">
          <cell r="F43">
            <v>28768779.0001</v>
          </cell>
        </row>
        <row r="44">
          <cell r="F44">
            <v>1064478</v>
          </cell>
          <cell r="G44">
            <v>487233</v>
          </cell>
          <cell r="H44">
            <v>472858</v>
          </cell>
        </row>
        <row r="45">
          <cell r="F45">
            <v>8102108</v>
          </cell>
          <cell r="G45">
            <v>78084</v>
          </cell>
          <cell r="H45">
            <v>17794372</v>
          </cell>
        </row>
        <row r="46">
          <cell r="F46">
            <v>562592.8764</v>
          </cell>
        </row>
        <row r="54">
          <cell r="G54">
            <v>1574835.8</v>
          </cell>
        </row>
        <row r="55">
          <cell r="G55">
            <v>52183.665</v>
          </cell>
          <cell r="H55">
            <v>1492134.5655</v>
          </cell>
        </row>
        <row r="56">
          <cell r="G56">
            <v>320149.47199999995</v>
          </cell>
          <cell r="H56">
            <v>1090343.472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J257"/>
  <sheetViews>
    <sheetView tabSelected="1" zoomScaleSheetLayoutView="100" workbookViewId="0" topLeftCell="A247">
      <selection activeCell="H262" sqref="H262"/>
    </sheetView>
  </sheetViews>
  <sheetFormatPr defaultColWidth="9.140625" defaultRowHeight="12.75"/>
  <cols>
    <col min="2" max="2" width="9.421875" style="0" bestFit="1" customWidth="1"/>
    <col min="5" max="5" width="10.7109375" style="0" customWidth="1"/>
    <col min="6" max="6" width="13.8515625" style="0" customWidth="1"/>
    <col min="7" max="7" width="12.421875" style="0" customWidth="1"/>
    <col min="8" max="8" width="10.28125" style="0" customWidth="1"/>
    <col min="10" max="10" width="10.57421875" style="0" customWidth="1"/>
  </cols>
  <sheetData>
    <row r="1" ht="4.5" customHeight="1"/>
    <row r="6" spans="1:9" ht="15">
      <c r="A6" s="31" t="s">
        <v>50</v>
      </c>
      <c r="B6" s="31"/>
      <c r="C6" s="31"/>
      <c r="D6" s="31"/>
      <c r="E6" s="31"/>
      <c r="F6" s="31"/>
      <c r="G6" s="31"/>
      <c r="H6" s="31"/>
      <c r="I6" s="31"/>
    </row>
    <row r="8" spans="1:2" ht="12.75">
      <c r="A8" s="2">
        <v>1</v>
      </c>
      <c r="B8" s="1" t="s">
        <v>0</v>
      </c>
    </row>
    <row r="13" spans="1:2" ht="12.75">
      <c r="A13" s="2">
        <v>2</v>
      </c>
      <c r="B13" s="1" t="s">
        <v>1</v>
      </c>
    </row>
    <row r="14" spans="2:6" ht="12.75">
      <c r="B14" t="s">
        <v>82</v>
      </c>
      <c r="F14" s="8"/>
    </row>
    <row r="15" spans="6:7" ht="12.75">
      <c r="F15" s="18"/>
      <c r="G15" s="16" t="s">
        <v>84</v>
      </c>
    </row>
    <row r="16" spans="6:7" ht="12.75">
      <c r="F16" s="16" t="s">
        <v>85</v>
      </c>
      <c r="G16" s="16" t="s">
        <v>85</v>
      </c>
    </row>
    <row r="17" spans="6:7" ht="12.75">
      <c r="F17" s="16" t="s">
        <v>89</v>
      </c>
      <c r="G17" s="16" t="s">
        <v>86</v>
      </c>
    </row>
    <row r="18" spans="6:7" ht="12.75">
      <c r="F18" s="16" t="s">
        <v>87</v>
      </c>
      <c r="G18" s="16" t="s">
        <v>87</v>
      </c>
    </row>
    <row r="19" spans="6:7" ht="12.75">
      <c r="F19" s="16" t="s">
        <v>88</v>
      </c>
      <c r="G19" s="16" t="s">
        <v>88</v>
      </c>
    </row>
    <row r="20" spans="6:7" ht="12.75">
      <c r="F20" s="16" t="s">
        <v>5</v>
      </c>
      <c r="G20" s="16" t="s">
        <v>5</v>
      </c>
    </row>
    <row r="21" spans="2:7" ht="12.75">
      <c r="B21" t="s">
        <v>68</v>
      </c>
      <c r="F21">
        <v>305</v>
      </c>
      <c r="G21" s="23">
        <v>854</v>
      </c>
    </row>
    <row r="22" spans="2:7" ht="12.75">
      <c r="B22" t="s">
        <v>69</v>
      </c>
      <c r="F22" s="26">
        <v>22</v>
      </c>
      <c r="G22" s="24">
        <v>54</v>
      </c>
    </row>
    <row r="23" spans="6:7" ht="13.5" thickBot="1">
      <c r="F23" s="27">
        <v>327</v>
      </c>
      <c r="G23" s="25">
        <v>908</v>
      </c>
    </row>
    <row r="24" ht="8.25" customHeight="1"/>
    <row r="25" spans="1:2" ht="12.75">
      <c r="A25" s="2">
        <v>3</v>
      </c>
      <c r="B25" s="1" t="s">
        <v>2</v>
      </c>
    </row>
    <row r="26" ht="12.75">
      <c r="B26" t="s">
        <v>62</v>
      </c>
    </row>
    <row r="28" spans="1:2" ht="12.75">
      <c r="A28" s="2">
        <v>4</v>
      </c>
      <c r="B28" s="1" t="s">
        <v>3</v>
      </c>
    </row>
    <row r="32" spans="1:2" ht="12.75">
      <c r="A32" s="2">
        <v>5</v>
      </c>
      <c r="B32" s="1" t="s">
        <v>71</v>
      </c>
    </row>
    <row r="33" ht="12.75">
      <c r="B33" t="s">
        <v>72</v>
      </c>
    </row>
    <row r="35" spans="1:2" ht="12.75">
      <c r="A35" s="2">
        <v>6</v>
      </c>
      <c r="B35" s="1" t="s">
        <v>44</v>
      </c>
    </row>
    <row r="38" ht="12" customHeight="1"/>
    <row r="39" spans="1:2" ht="12.75">
      <c r="A39" s="2">
        <v>7</v>
      </c>
      <c r="B39" s="1" t="s">
        <v>4</v>
      </c>
    </row>
    <row r="42" ht="1.5" customHeight="1"/>
    <row r="43" ht="12.75">
      <c r="G43" s="16" t="s">
        <v>5</v>
      </c>
    </row>
    <row r="44" spans="2:7" ht="12.75">
      <c r="B44" t="s">
        <v>52</v>
      </c>
      <c r="G44" s="6">
        <v>7819</v>
      </c>
    </row>
    <row r="45" spans="2:7" ht="12.75">
      <c r="B45" t="s">
        <v>53</v>
      </c>
      <c r="G45" s="6">
        <v>9654</v>
      </c>
    </row>
    <row r="46" ht="9" customHeight="1">
      <c r="G46" s="6"/>
    </row>
    <row r="47" spans="2:7" ht="13.5" thickBot="1">
      <c r="B47" t="s">
        <v>70</v>
      </c>
      <c r="G47" s="21">
        <v>-625</v>
      </c>
    </row>
    <row r="48" ht="10.5" customHeight="1"/>
    <row r="49" ht="12.75">
      <c r="B49" t="s">
        <v>60</v>
      </c>
    </row>
    <row r="50" ht="6.75" customHeight="1"/>
    <row r="51" ht="12.75">
      <c r="G51" s="16" t="s">
        <v>5</v>
      </c>
    </row>
    <row r="52" spans="2:7" ht="12.75">
      <c r="B52" t="s">
        <v>80</v>
      </c>
      <c r="G52" s="1"/>
    </row>
    <row r="53" spans="2:7" ht="12.75">
      <c r="B53" t="s">
        <v>54</v>
      </c>
      <c r="G53" s="6">
        <f>+'[2]NOTES'!$I$85/1000</f>
        <v>15701.74</v>
      </c>
    </row>
    <row r="54" spans="2:7" ht="12.75">
      <c r="B54" t="s">
        <v>55</v>
      </c>
      <c r="G54" s="6">
        <v>85</v>
      </c>
    </row>
    <row r="55" spans="2:7" ht="12.75">
      <c r="B55" t="s">
        <v>56</v>
      </c>
      <c r="G55" s="6">
        <f>+'[2]NOTES'!$I$100/1000</f>
        <v>8380.723</v>
      </c>
    </row>
    <row r="56" spans="2:7" ht="13.5" thickBot="1">
      <c r="B56" t="s">
        <v>57</v>
      </c>
      <c r="G56" s="20">
        <v>24168</v>
      </c>
    </row>
    <row r="57" ht="9" customHeight="1">
      <c r="G57" s="6"/>
    </row>
    <row r="58" spans="2:7" ht="13.5" thickBot="1">
      <c r="B58" t="s">
        <v>58</v>
      </c>
      <c r="G58" s="21">
        <f>+G56</f>
        <v>24168</v>
      </c>
    </row>
    <row r="59" ht="6" customHeight="1">
      <c r="G59" s="6"/>
    </row>
    <row r="60" spans="2:7" ht="15.75" customHeight="1" thickBot="1">
      <c r="B60" t="s">
        <v>59</v>
      </c>
      <c r="G60" s="21">
        <f>+'[2]NOTES'!$I$106/1000</f>
        <v>30400.850420000002</v>
      </c>
    </row>
    <row r="61" ht="12.75">
      <c r="F61" s="11"/>
    </row>
    <row r="62" spans="1:2" ht="12.75">
      <c r="A62" s="2">
        <v>8</v>
      </c>
      <c r="B62" s="1" t="s">
        <v>45</v>
      </c>
    </row>
    <row r="63" ht="17.25" customHeight="1"/>
    <row r="64" ht="9.75" customHeight="1"/>
    <row r="65" ht="7.5" customHeight="1" hidden="1"/>
    <row r="66" ht="14.25" customHeight="1">
      <c r="B66" t="s">
        <v>81</v>
      </c>
    </row>
    <row r="67" ht="15.75" customHeight="1">
      <c r="B67" t="s">
        <v>63</v>
      </c>
    </row>
    <row r="68" ht="12.75">
      <c r="B68" t="s">
        <v>64</v>
      </c>
    </row>
    <row r="69" ht="12.75">
      <c r="B69" t="s">
        <v>65</v>
      </c>
    </row>
    <row r="70" ht="12.75">
      <c r="B70" t="s">
        <v>66</v>
      </c>
    </row>
    <row r="71" spans="1:4" ht="13.5" customHeight="1">
      <c r="A71" s="2"/>
      <c r="B71" s="15" t="s">
        <v>67</v>
      </c>
      <c r="C71" s="15"/>
      <c r="D71" s="15"/>
    </row>
    <row r="72" ht="18" customHeight="1">
      <c r="B72" s="15" t="s">
        <v>91</v>
      </c>
    </row>
    <row r="73" ht="12.75">
      <c r="B73" s="15" t="s">
        <v>83</v>
      </c>
    </row>
    <row r="75" ht="7.5" customHeight="1" hidden="1"/>
    <row r="76" spans="1:2" ht="12.75">
      <c r="A76" s="2">
        <v>9</v>
      </c>
      <c r="B76" s="1" t="s">
        <v>6</v>
      </c>
    </row>
    <row r="77" ht="8.25" customHeight="1"/>
    <row r="83" ht="12.75">
      <c r="B83" t="s">
        <v>51</v>
      </c>
    </row>
    <row r="95" ht="104.25" customHeight="1"/>
    <row r="96" ht="0.75" customHeight="1"/>
    <row r="97" spans="1:2" ht="12.75">
      <c r="A97" s="2">
        <v>10</v>
      </c>
      <c r="B97" s="1" t="s">
        <v>7</v>
      </c>
    </row>
    <row r="100" ht="18.75" customHeight="1"/>
    <row r="101" ht="46.5" customHeight="1" hidden="1"/>
    <row r="102" spans="1:2" ht="12.75">
      <c r="A102" s="2">
        <v>11</v>
      </c>
      <c r="B102" s="1" t="s">
        <v>8</v>
      </c>
    </row>
    <row r="107" ht="12.75">
      <c r="A107" s="8"/>
    </row>
    <row r="108" spans="1:2" ht="12.75">
      <c r="A108" s="8"/>
      <c r="B108" t="s">
        <v>92</v>
      </c>
    </row>
    <row r="109" ht="7.5" customHeight="1"/>
    <row r="115" ht="12.75">
      <c r="B115" t="s">
        <v>75</v>
      </c>
    </row>
    <row r="116" ht="6" customHeight="1"/>
    <row r="120" ht="37.5" customHeight="1"/>
    <row r="121" ht="3.75" customHeight="1" hidden="1"/>
    <row r="122" ht="12.75">
      <c r="B122" t="s">
        <v>76</v>
      </c>
    </row>
    <row r="123" ht="7.5" customHeight="1"/>
    <row r="124" ht="8.25" customHeight="1" hidden="1"/>
    <row r="125" ht="10.5" customHeight="1"/>
    <row r="126" ht="12" customHeight="1"/>
    <row r="127" ht="15.75" customHeight="1"/>
    <row r="128" ht="3.75" customHeight="1" hidden="1"/>
    <row r="129" ht="11.25" customHeight="1">
      <c r="B129" t="s">
        <v>77</v>
      </c>
    </row>
    <row r="130" ht="6.75" customHeight="1"/>
    <row r="131" ht="11.25" customHeight="1"/>
    <row r="132" ht="11.25" customHeight="1"/>
    <row r="133" ht="11.25" customHeight="1"/>
    <row r="134" ht="6.75" customHeight="1" hidden="1"/>
    <row r="135" spans="1:2" ht="12.75">
      <c r="A135" s="2">
        <v>12</v>
      </c>
      <c r="B135" s="1" t="s">
        <v>9</v>
      </c>
    </row>
    <row r="136" ht="12.75">
      <c r="B136" t="s">
        <v>61</v>
      </c>
    </row>
    <row r="138" ht="12.75">
      <c r="G138" s="16" t="s">
        <v>5</v>
      </c>
    </row>
    <row r="139" spans="2:7" ht="12.75">
      <c r="B139" t="s">
        <v>25</v>
      </c>
      <c r="G139" s="17"/>
    </row>
    <row r="140" spans="3:7" ht="12.75">
      <c r="C140" t="s">
        <v>26</v>
      </c>
      <c r="G140" s="17"/>
    </row>
    <row r="141" spans="3:7" ht="12.75">
      <c r="C141" t="s">
        <v>27</v>
      </c>
      <c r="G141" s="6">
        <v>6574</v>
      </c>
    </row>
    <row r="142" ht="12.75">
      <c r="G142" s="6"/>
    </row>
    <row r="143" spans="3:7" ht="12.75">
      <c r="C143" t="s">
        <v>28</v>
      </c>
      <c r="G143" s="6"/>
    </row>
    <row r="144" spans="3:7" ht="12.75">
      <c r="C144" t="s">
        <v>27</v>
      </c>
      <c r="G144" s="6">
        <v>6242</v>
      </c>
    </row>
    <row r="145" ht="12.75">
      <c r="G145" s="6"/>
    </row>
    <row r="146" spans="3:7" ht="12.75">
      <c r="C146" t="s">
        <v>29</v>
      </c>
      <c r="G146" s="6">
        <v>35000</v>
      </c>
    </row>
    <row r="147" ht="12.75">
      <c r="G147" s="15"/>
    </row>
    <row r="148" spans="6:7" ht="13.5" thickBot="1">
      <c r="F148" s="4"/>
      <c r="G148" s="20">
        <f>SUM(G139:G147)</f>
        <v>47816</v>
      </c>
    </row>
    <row r="149" ht="12.75">
      <c r="G149" s="1"/>
    </row>
    <row r="150" spans="2:7" ht="12.75">
      <c r="B150" t="s">
        <v>30</v>
      </c>
      <c r="G150" s="1"/>
    </row>
    <row r="151" spans="3:7" ht="12.75">
      <c r="C151" t="s">
        <v>26</v>
      </c>
      <c r="G151" s="17"/>
    </row>
    <row r="152" spans="3:7" ht="12.75">
      <c r="C152" t="s">
        <v>31</v>
      </c>
      <c r="G152" s="6">
        <v>677</v>
      </c>
    </row>
    <row r="153" spans="3:7" ht="12.75">
      <c r="C153" t="s">
        <v>32</v>
      </c>
      <c r="G153" s="6">
        <v>3656</v>
      </c>
    </row>
    <row r="154" ht="13.5" thickBot="1">
      <c r="G154" s="20">
        <f>SUM(G152:G153)</f>
        <v>4333</v>
      </c>
    </row>
    <row r="155" ht="12.75">
      <c r="G155" s="6"/>
    </row>
    <row r="156" spans="3:7" ht="12.75">
      <c r="C156" t="s">
        <v>28</v>
      </c>
      <c r="G156" s="6"/>
    </row>
    <row r="157" spans="3:7" ht="12.75">
      <c r="C157" t="s">
        <v>31</v>
      </c>
      <c r="G157" s="6">
        <v>1842</v>
      </c>
    </row>
    <row r="158" spans="3:7" ht="12.75">
      <c r="C158" t="s">
        <v>32</v>
      </c>
      <c r="G158" s="6">
        <v>18631</v>
      </c>
    </row>
    <row r="159" spans="3:10" ht="12.75">
      <c r="C159" t="s">
        <v>33</v>
      </c>
      <c r="G159" s="6">
        <v>8300</v>
      </c>
      <c r="J159" s="29"/>
    </row>
    <row r="160" ht="13.5" thickBot="1">
      <c r="G160" s="20">
        <f>SUM(G157:G159)</f>
        <v>28773</v>
      </c>
    </row>
    <row r="161" ht="12.75">
      <c r="G161" s="22"/>
    </row>
    <row r="162" spans="5:7" ht="13.5" thickBot="1">
      <c r="E162" s="8" t="s">
        <v>90</v>
      </c>
      <c r="G162" s="28">
        <v>33106</v>
      </c>
    </row>
    <row r="163" spans="5:7" ht="13.5" thickTop="1">
      <c r="E163" s="8"/>
      <c r="G163" s="11"/>
    </row>
    <row r="164" spans="1:2" ht="12.75">
      <c r="A164" s="2">
        <v>13</v>
      </c>
      <c r="B164" s="1" t="s">
        <v>10</v>
      </c>
    </row>
    <row r="165" spans="1:2" ht="12.75">
      <c r="A165" s="2"/>
      <c r="B165" s="1"/>
    </row>
    <row r="166" ht="12.75">
      <c r="A166" s="7"/>
    </row>
    <row r="167" ht="9.75" customHeight="1"/>
    <row r="168" ht="6.75" customHeight="1" hidden="1"/>
    <row r="169" ht="12.75">
      <c r="G169" s="16" t="s">
        <v>5</v>
      </c>
    </row>
    <row r="170" spans="2:7" ht="12.75">
      <c r="B170" t="s">
        <v>34</v>
      </c>
      <c r="C170" t="s">
        <v>48</v>
      </c>
      <c r="G170" s="6">
        <v>103</v>
      </c>
    </row>
    <row r="171" spans="2:7" ht="12.75">
      <c r="B171" t="s">
        <v>35</v>
      </c>
      <c r="C171" t="s">
        <v>49</v>
      </c>
      <c r="G171" s="6">
        <v>1911</v>
      </c>
    </row>
    <row r="172" spans="2:7" ht="12.75">
      <c r="B172" t="s">
        <v>36</v>
      </c>
      <c r="C172" t="s">
        <v>38</v>
      </c>
      <c r="G172" s="6">
        <v>143</v>
      </c>
    </row>
    <row r="173" spans="2:7" ht="12.75">
      <c r="B173" t="s">
        <v>37</v>
      </c>
      <c r="C173" t="s">
        <v>39</v>
      </c>
      <c r="G173" s="6">
        <v>880</v>
      </c>
    </row>
    <row r="174" ht="12.75">
      <c r="G174" s="6"/>
    </row>
    <row r="175" ht="13.5" thickBot="1">
      <c r="G175" s="20">
        <f>SUM(G170:G174)</f>
        <v>3037</v>
      </c>
    </row>
    <row r="176" ht="12.75">
      <c r="G176" s="22"/>
    </row>
    <row r="177" spans="1:2" ht="12.75">
      <c r="A177" s="2">
        <v>14</v>
      </c>
      <c r="B177" s="1" t="s">
        <v>11</v>
      </c>
    </row>
    <row r="179" ht="12.75">
      <c r="B179" s="3"/>
    </row>
    <row r="182" ht="9.75" customHeight="1"/>
    <row r="183" ht="0.75" customHeight="1"/>
    <row r="184" ht="0.75" customHeight="1" hidden="1"/>
    <row r="185" ht="0.75" customHeight="1" hidden="1"/>
    <row r="186" ht="0.75" customHeight="1" hidden="1"/>
    <row r="187" spans="1:2" ht="12.75">
      <c r="A187" s="2">
        <v>15</v>
      </c>
      <c r="B187" s="1" t="s">
        <v>12</v>
      </c>
    </row>
    <row r="192" ht="5.25" customHeight="1" hidden="1"/>
    <row r="193" ht="12.75" hidden="1"/>
    <row r="194" ht="12.75" hidden="1"/>
    <row r="195" ht="12.75" hidden="1"/>
    <row r="196" spans="1:2" ht="12.75">
      <c r="A196" s="2">
        <v>16</v>
      </c>
      <c r="B196" s="1" t="s">
        <v>13</v>
      </c>
    </row>
    <row r="198" spans="5:7" ht="12.75">
      <c r="E198" s="16" t="s">
        <v>14</v>
      </c>
      <c r="F198" s="16" t="s">
        <v>42</v>
      </c>
      <c r="G198" s="16" t="s">
        <v>16</v>
      </c>
    </row>
    <row r="199" spans="5:7" ht="12.75">
      <c r="E199" s="16"/>
      <c r="F199" s="16" t="s">
        <v>15</v>
      </c>
      <c r="G199" s="16" t="s">
        <v>17</v>
      </c>
    </row>
    <row r="200" spans="5:7" ht="12.75">
      <c r="E200" s="16" t="s">
        <v>5</v>
      </c>
      <c r="F200" s="16" t="s">
        <v>5</v>
      </c>
      <c r="G200" s="16" t="s">
        <v>5</v>
      </c>
    </row>
    <row r="202" spans="2:7" ht="12.75">
      <c r="B202" t="s">
        <v>40</v>
      </c>
      <c r="E202" s="30">
        <f>+'[3]summary'!$F$42/1000</f>
        <v>139016.7910535</v>
      </c>
      <c r="F202" s="9">
        <v>14824</v>
      </c>
      <c r="G202" s="9">
        <v>138939</v>
      </c>
    </row>
    <row r="203" spans="2:7" ht="12.75">
      <c r="B203" t="s">
        <v>18</v>
      </c>
      <c r="E203" s="9">
        <f>+'[3]summary'!$F$43/1000</f>
        <v>28768.779000100003</v>
      </c>
      <c r="F203" s="9">
        <v>9596</v>
      </c>
      <c r="G203" s="9">
        <v>119010</v>
      </c>
    </row>
    <row r="204" spans="2:7" ht="12.75">
      <c r="B204" t="s">
        <v>41</v>
      </c>
      <c r="E204" s="9">
        <f>+'[3]summary'!$F$44/1000</f>
        <v>1064.478</v>
      </c>
      <c r="F204" s="9">
        <f>+'[3]summary'!$G$44/1000</f>
        <v>487.233</v>
      </c>
      <c r="G204" s="9">
        <f>+'[3]summary'!$H$44/1000</f>
        <v>472.858</v>
      </c>
    </row>
    <row r="205" spans="2:7" ht="12.75">
      <c r="B205" t="s">
        <v>73</v>
      </c>
      <c r="E205" s="9">
        <f>+'[3]summary'!$F$45/1000</f>
        <v>8102.108</v>
      </c>
      <c r="F205" s="9">
        <f>+'[3]summary'!$G$45/1000</f>
        <v>78.084</v>
      </c>
      <c r="G205" s="9">
        <f>+'[3]summary'!$H$45/1000</f>
        <v>17794.372</v>
      </c>
    </row>
    <row r="206" spans="2:7" ht="12.75">
      <c r="B206" t="s">
        <v>74</v>
      </c>
      <c r="E206" s="9">
        <f>+'[3]summary'!$F$46/1000</f>
        <v>562.5928763999999</v>
      </c>
      <c r="F206" s="9">
        <v>-1828</v>
      </c>
      <c r="G206" s="9">
        <v>56050</v>
      </c>
    </row>
    <row r="207" spans="5:7" ht="12.75">
      <c r="E207" s="9"/>
      <c r="F207" s="9"/>
      <c r="G207" s="9"/>
    </row>
    <row r="208" spans="5:7" ht="12.75">
      <c r="E208" s="13">
        <f>SUM(E202:E207)</f>
        <v>177514.74893000003</v>
      </c>
      <c r="F208" s="13">
        <v>23157</v>
      </c>
      <c r="G208" s="13">
        <f>SUM(G202:G207)</f>
        <v>332266.23</v>
      </c>
    </row>
    <row r="209" spans="5:7" ht="12.75" hidden="1">
      <c r="E209" s="12" t="e">
        <f>+E208-'[1]SEGMENTAL'!$G$93/1000</f>
        <v>#REF!</v>
      </c>
      <c r="F209" s="12" t="e">
        <f>+F208-'[1]SEGMENTAL'!$H$93/1000</f>
        <v>#REF!</v>
      </c>
      <c r="G209" s="5" t="e">
        <f>+G208-'[1]SEGMENTAL'!$I$93/1000+1</f>
        <v>#REF!</v>
      </c>
    </row>
    <row r="210" spans="5:7" ht="12.75">
      <c r="E210" s="12"/>
      <c r="F210" s="12"/>
      <c r="G210" s="5"/>
    </row>
    <row r="211" spans="2:7" ht="12.75">
      <c r="B211" t="s">
        <v>78</v>
      </c>
      <c r="E211" s="9"/>
      <c r="F211" s="9"/>
      <c r="G211" s="9"/>
    </row>
    <row r="212" spans="2:7" ht="12.75">
      <c r="B212" t="s">
        <v>79</v>
      </c>
      <c r="E212" s="9"/>
      <c r="F212" s="9"/>
      <c r="G212" s="9"/>
    </row>
    <row r="213" spans="2:7" ht="12.75">
      <c r="B213" t="s">
        <v>40</v>
      </c>
      <c r="E213" s="9">
        <v>0</v>
      </c>
      <c r="F213" s="9">
        <f>+'[3]summary'!$G$55/1000</f>
        <v>52.183665</v>
      </c>
      <c r="G213" s="9">
        <f>+'[3]summary'!$H$55/1000</f>
        <v>1492.1345655</v>
      </c>
    </row>
    <row r="214" spans="2:7" ht="12.75">
      <c r="B214" t="s">
        <v>41</v>
      </c>
      <c r="E214" s="9">
        <v>0</v>
      </c>
      <c r="F214" s="9">
        <f>+'[3]summary'!$G$56/1000</f>
        <v>320.14947199999995</v>
      </c>
      <c r="G214" s="9">
        <f>+'[3]summary'!$H$56/1000</f>
        <v>1090.343472</v>
      </c>
    </row>
    <row r="215" spans="2:7" ht="12.75">
      <c r="B215" t="s">
        <v>19</v>
      </c>
      <c r="E215" s="9">
        <v>0</v>
      </c>
      <c r="F215" s="9">
        <f>+'[3]summary'!$G$54/1000</f>
        <v>1574.8358</v>
      </c>
      <c r="G215" s="9">
        <v>28171</v>
      </c>
    </row>
    <row r="216" spans="2:7" ht="12.75">
      <c r="B216" t="s">
        <v>43</v>
      </c>
      <c r="E216" s="19">
        <v>0</v>
      </c>
      <c r="F216" s="9">
        <v>-34</v>
      </c>
      <c r="G216" s="9">
        <v>90</v>
      </c>
    </row>
    <row r="217" spans="5:7" ht="12.75">
      <c r="E217" s="14">
        <f>SUM(E213:E216)</f>
        <v>0</v>
      </c>
      <c r="F217" s="14">
        <v>1913</v>
      </c>
      <c r="G217" s="14">
        <f>SUM(G213:G216)</f>
        <v>30843.4780375</v>
      </c>
    </row>
    <row r="218" spans="5:7" ht="12.75">
      <c r="E218" s="11"/>
      <c r="F218" s="11"/>
      <c r="G218" s="11"/>
    </row>
    <row r="219" spans="5:7" ht="13.5" thickBot="1">
      <c r="E219" s="10">
        <f>+E217+E208</f>
        <v>177514.74893000003</v>
      </c>
      <c r="F219" s="10">
        <f>+F217+F208</f>
        <v>25070</v>
      </c>
      <c r="G219" s="10">
        <v>363109</v>
      </c>
    </row>
    <row r="220" spans="5:7" ht="3" customHeight="1" hidden="1" thickTop="1">
      <c r="E220" s="11">
        <f>+E219-'[1]SEGMENTAL'!$G$102/1000</f>
        <v>177514.74893000003</v>
      </c>
      <c r="F220" s="11">
        <f>+F219-'[1]SEGMENTAL'!$H$102/1000</f>
        <v>24013.527743</v>
      </c>
      <c r="G220" s="11">
        <f>+G219-'[1]SEGMENTAL'!$I$102/1000+1</f>
        <v>341882.8011425</v>
      </c>
    </row>
    <row r="221" spans="5:7" ht="20.25" customHeight="1">
      <c r="E221" s="11"/>
      <c r="F221" s="11"/>
      <c r="G221" s="11"/>
    </row>
    <row r="222" spans="1:2" ht="12.75">
      <c r="A222" s="2">
        <v>17</v>
      </c>
      <c r="B222" s="1" t="s">
        <v>24</v>
      </c>
    </row>
    <row r="223" ht="12.75">
      <c r="B223" s="1" t="s">
        <v>23</v>
      </c>
    </row>
    <row r="228" ht="15" customHeight="1"/>
    <row r="229" ht="15" customHeight="1"/>
    <row r="230" ht="15" customHeight="1"/>
    <row r="231" ht="15" customHeight="1"/>
    <row r="232" ht="15" customHeight="1" hidden="1"/>
    <row r="233" spans="1:2" ht="12.75">
      <c r="A233" s="2">
        <v>18</v>
      </c>
      <c r="B233" s="1" t="s">
        <v>20</v>
      </c>
    </row>
    <row r="238" ht="26.25" customHeight="1"/>
    <row r="239" ht="20.25" customHeight="1"/>
    <row r="240" ht="27" customHeight="1"/>
    <row r="241" ht="15.75" customHeight="1"/>
    <row r="242" ht="14.25" customHeight="1"/>
    <row r="243" ht="69.75" customHeight="1"/>
    <row r="244" ht="14.25" customHeight="1" hidden="1"/>
    <row r="245" ht="14.25" customHeight="1"/>
    <row r="246" spans="1:2" ht="12.75">
      <c r="A246" s="2">
        <v>19</v>
      </c>
      <c r="B246" s="1" t="s">
        <v>21</v>
      </c>
    </row>
    <row r="249" ht="54.75" customHeight="1"/>
    <row r="250" ht="15" customHeight="1" hidden="1"/>
    <row r="251" spans="1:2" ht="12.75">
      <c r="A251" s="2">
        <v>20</v>
      </c>
      <c r="B251" s="1" t="s">
        <v>22</v>
      </c>
    </row>
    <row r="252" ht="12.75">
      <c r="B252" t="s">
        <v>46</v>
      </c>
    </row>
    <row r="253" ht="15" customHeight="1"/>
    <row r="254" spans="1:2" ht="12.75">
      <c r="A254" s="2">
        <v>21</v>
      </c>
      <c r="B254" s="1" t="s">
        <v>47</v>
      </c>
    </row>
    <row r="255" ht="12.75">
      <c r="B255" t="s">
        <v>93</v>
      </c>
    </row>
    <row r="256" spans="1:2" ht="12.75">
      <c r="A256" s="2"/>
      <c r="B256" t="s">
        <v>94</v>
      </c>
    </row>
    <row r="257" ht="12.75">
      <c r="B257" t="s">
        <v>95</v>
      </c>
    </row>
  </sheetData>
  <mergeCells count="1">
    <mergeCell ref="A6:I6"/>
  </mergeCells>
  <printOptions/>
  <pageMargins left="0.41" right="0.26" top="0.7" bottom="1" header="0.5" footer="0.5"/>
  <pageSetup horizontalDpi="300" verticalDpi="300" orientation="portrait" paperSize="9" r:id="rId2"/>
  <headerFooter alignWithMargins="0">
    <oddFooter>&amp;R&amp;8File/&amp;F/&amp;A/&amp;D&amp;T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Scientex Inc.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Tan</dc:creator>
  <cp:keywords/>
  <dc:description/>
  <cp:lastModifiedBy>Asst. Company Secretary</cp:lastModifiedBy>
  <cp:lastPrinted>2000-09-28T08:18:43Z</cp:lastPrinted>
  <dcterms:created xsi:type="dcterms:W3CDTF">1999-09-09T01:47:04Z</dcterms:created>
  <dcterms:modified xsi:type="dcterms:W3CDTF">2000-09-28T09:10:52Z</dcterms:modified>
  <cp:category/>
  <cp:version/>
  <cp:contentType/>
  <cp:contentStatus/>
</cp:coreProperties>
</file>